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<sst xmlns="http://schemas.openxmlformats.org/spreadsheetml/2006/main" count="53" uniqueCount="53">
  <si>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ИНФОРМАЦИЯ</t>
  </si>
  <si>
    <t>Поселения</t>
  </si>
  <si>
    <t>Жалобы на должностных лиц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</si>
  <si>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</si>
  <si>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</si>
  <si>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</si>
  <si>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</si>
  <si>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</si>
  <si>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</si>
  <si>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</si>
  <si>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</si>
  <si>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</si>
  <si>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</si>
  <si>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</si>
  <si>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</si>
  <si>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</si>
  <si>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</si>
  <si>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</si>
  <si>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</si>
  <si>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 xml:space="preserve">Пенсии, льготы </t>
  </si>
  <si>
    <t>Транспорт</t>
  </si>
  <si>
    <t>Материальная помощь</t>
  </si>
  <si>
    <t>Коммунальные</t>
  </si>
  <si>
    <t>Отопление, ЖКУ, установка приборов учета</t>
  </si>
  <si>
    <t>Предоставление жилья</t>
  </si>
  <si>
    <t>Трудоустройство (оплата труда)</t>
  </si>
  <si>
    <t xml:space="preserve">Ремонт жилья </t>
  </si>
  <si>
    <t>Водоснабжение, канализация</t>
  </si>
  <si>
    <t>Лечение, приобретение лекарств</t>
  </si>
  <si>
    <t>Работа ЦРБ, ФАПов, медполисы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</si>
  <si>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</si>
  <si>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</si>
  <si>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</si>
  <si>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</si>
  <si>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</si>
  <si>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</si>
  <si>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Газификация</t>
  </si>
  <si>
    <t xml:space="preserve">ЖКУ, тарифы, работа управляющих компании </t>
  </si>
  <si>
    <t>получения жилья, строительство жилья, жилищные программы</t>
  </si>
  <si>
    <t>Благоустройство, санитарное  состояние, сан-эпид.благополучие</t>
  </si>
  <si>
    <t>воспитание детей</t>
  </si>
  <si>
    <t>Дороги, тротуары, БДД</t>
  </si>
  <si>
    <t xml:space="preserve">Паи, дачи, места под строительство объектов </t>
  </si>
  <si>
    <t>Образование, ДОУ,школы</t>
  </si>
  <si>
    <t>обжалование действий должностных лиц</t>
  </si>
  <si>
    <t>Адресная помощь, субсидии,пособия, материальная помощь</t>
  </si>
  <si>
    <t>Опекунство, социальное обслуживание</t>
  </si>
  <si>
    <t>Динамика</t>
  </si>
  <si>
    <t>за  2016 год</t>
  </si>
  <si>
    <t xml:space="preserve"> 2015 год</t>
  </si>
  <si>
    <t xml:space="preserve">                                Заведующий сектором по обращениям граждан и работе с общественными организациями                                                                                        А.П.Скнарина</t>
  </si>
  <si>
    <t xml:space="preserve">                                Согласовано: управляющий делами Администрации  Октябрьского  района                                                                                                                   Н.Н.Савченко</t>
  </si>
  <si>
    <t>по устным  обращениям граждан в Администрацию Октябрьского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</si>
</sst>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7" fontId="7" fillId="0" borderId="10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80" zoomScaleNormal="80" zoomScalePageLayoutView="0" workbookViewId="0" topLeftCell="A1">
      <pane xSplit="18240" topLeftCell="AG1" activePane="topLeft" state="split"/>
      <selection pane="topLeft" activeCell="AB22" sqref="AB22"/>
      <selection pane="topRight" activeCell="AK21" sqref="AK21"/>
    </sheetView>
  </sheetViews>
  <sheetFormatPr defaultColWidth="9.00390625" defaultRowHeight="12.75"/>
  <cols>
    <col min="1" max="1" width="23.25390625" style="0" customWidth="1"/>
    <col min="2" max="2" width="8.75390625" style="0" customWidth="1"/>
    <col min="3" max="3" width="8.25390625" style="0" customWidth="1"/>
    <col min="4" max="4" width="9.625" style="0" customWidth="1"/>
    <col min="5" max="5" width="8.125" style="0" customWidth="1"/>
    <col min="6" max="6" width="6.625" style="0" customWidth="1"/>
    <col min="7" max="7" width="8.375" style="0" customWidth="1"/>
    <col min="8" max="8" width="6.125" style="0" customWidth="1"/>
    <col min="9" max="9" width="6.625" style="0" customWidth="1"/>
    <col min="10" max="10" width="6.625" style="0" hidden="1" customWidth="1"/>
    <col min="11" max="12" width="7.25390625" style="0" customWidth="1"/>
    <col min="13" max="13" width="6.25390625" style="0" customWidth="1"/>
    <col min="14" max="14" width="6.875" style="0" customWidth="1"/>
    <col min="15" max="15" width="9.375" style="0" customWidth="1"/>
    <col min="16" max="16" width="6.125" style="0" customWidth="1"/>
    <col min="17" max="18" width="6.75390625" style="0" customWidth="1"/>
    <col min="19" max="19" width="5.25390625" style="0" customWidth="1"/>
    <col min="20" max="20" width="6.75390625" style="0" customWidth="1"/>
    <col min="21" max="21" width="6.375" style="0" hidden="1" customWidth="1"/>
    <col min="22" max="22" width="7.25390625" style="0" customWidth="1"/>
    <col min="23" max="25" width="6.875" style="0" customWidth="1"/>
    <col min="26" max="26" width="6.125" style="0" customWidth="1"/>
    <col min="27" max="27" width="6.625" style="0" customWidth="1"/>
    <col min="28" max="28" width="7.125" style="0" customWidth="1"/>
    <col min="29" max="29" width="7.375" style="0" customWidth="1"/>
    <col min="30" max="31" width="9.125" style="0" hidden="1" customWidth="1"/>
  </cols>
  <sheetData>
    <row r="1" spans="1:29" ht="26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7"/>
    </row>
    <row r="2" spans="1:29" ht="18" customHeight="1">
      <c r="A2" s="27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7"/>
    </row>
    <row r="3" spans="1:29" ht="15.75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7"/>
    </row>
    <row r="4" spans="1:29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1" ht="31.5" customHeight="1">
      <c r="A5" s="28" t="s">
        <v>1</v>
      </c>
      <c r="B5" s="28" t="s">
        <v>21</v>
      </c>
      <c r="C5" s="29"/>
      <c r="D5" s="29"/>
      <c r="E5" s="29"/>
      <c r="F5" s="29"/>
      <c r="G5" s="30"/>
      <c r="H5" s="21" t="s">
        <v>19</v>
      </c>
      <c r="I5" s="21" t="s">
        <v>38</v>
      </c>
      <c r="J5" s="25" t="s">
        <v>24</v>
      </c>
      <c r="K5" s="21" t="s">
        <v>22</v>
      </c>
      <c r="L5" s="21"/>
      <c r="M5" s="21"/>
      <c r="N5" s="21"/>
      <c r="O5" s="21"/>
      <c r="P5" s="21" t="s">
        <v>40</v>
      </c>
      <c r="Q5" s="21" t="s">
        <v>29</v>
      </c>
      <c r="R5" s="25" t="s">
        <v>25</v>
      </c>
      <c r="S5" s="25" t="s">
        <v>20</v>
      </c>
      <c r="T5" s="21" t="s">
        <v>41</v>
      </c>
      <c r="U5" s="9"/>
      <c r="V5" s="21" t="s">
        <v>42</v>
      </c>
      <c r="W5" s="22" t="s">
        <v>3</v>
      </c>
      <c r="X5" s="21" t="s">
        <v>43</v>
      </c>
      <c r="Y5" s="22" t="s">
        <v>44</v>
      </c>
      <c r="Z5" s="21" t="s">
        <v>17</v>
      </c>
      <c r="AA5" s="21" t="s">
        <v>16</v>
      </c>
      <c r="AB5" s="24" t="s">
        <v>49</v>
      </c>
      <c r="AC5" s="21" t="s">
        <v>47</v>
      </c>
      <c r="AD5" s="34" t="s">
        <v>34</v>
      </c>
      <c r="AE5" s="34" t="s">
        <v>35</v>
      </c>
    </row>
    <row r="6" spans="1:31" ht="240" customHeight="1">
      <c r="A6" s="21"/>
      <c r="B6" s="10" t="s">
        <v>45</v>
      </c>
      <c r="C6" s="10" t="s">
        <v>28</v>
      </c>
      <c r="D6" s="10" t="s">
        <v>46</v>
      </c>
      <c r="E6" s="10" t="s">
        <v>36</v>
      </c>
      <c r="F6" s="10" t="s">
        <v>30</v>
      </c>
      <c r="G6" s="10" t="s">
        <v>37</v>
      </c>
      <c r="H6" s="21"/>
      <c r="I6" s="21"/>
      <c r="J6" s="26"/>
      <c r="K6" s="8" t="s">
        <v>26</v>
      </c>
      <c r="L6" s="8" t="s">
        <v>39</v>
      </c>
      <c r="M6" s="8" t="s">
        <v>18</v>
      </c>
      <c r="N6" s="8" t="s">
        <v>27</v>
      </c>
      <c r="O6" s="8" t="s">
        <v>23</v>
      </c>
      <c r="P6" s="21"/>
      <c r="Q6" s="21"/>
      <c r="R6" s="26"/>
      <c r="S6" s="26"/>
      <c r="T6" s="21"/>
      <c r="U6" s="8" t="s">
        <v>2</v>
      </c>
      <c r="V6" s="21"/>
      <c r="W6" s="23"/>
      <c r="X6" s="21"/>
      <c r="Y6" s="23"/>
      <c r="Z6" s="21"/>
      <c r="AA6" s="21"/>
      <c r="AB6" s="21"/>
      <c r="AC6" s="21"/>
      <c r="AD6" s="34"/>
      <c r="AE6" s="34"/>
    </row>
    <row r="7" spans="1:31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11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20</v>
      </c>
      <c r="W7" s="11">
        <v>21</v>
      </c>
      <c r="X7" s="11">
        <v>22</v>
      </c>
      <c r="Y7" s="11">
        <v>23</v>
      </c>
      <c r="Z7" s="11">
        <v>24</v>
      </c>
      <c r="AA7" s="12">
        <v>25</v>
      </c>
      <c r="AB7" s="12"/>
      <c r="AC7" s="12"/>
      <c r="AD7" s="1">
        <v>27</v>
      </c>
      <c r="AE7" s="1">
        <v>27</v>
      </c>
    </row>
    <row r="8" spans="1:31" ht="21.75" customHeight="1">
      <c r="A8" s="13" t="s">
        <v>4</v>
      </c>
      <c r="B8" s="11">
        <v>3</v>
      </c>
      <c r="C8" s="11"/>
      <c r="D8" s="11"/>
      <c r="E8" s="11"/>
      <c r="F8" s="11"/>
      <c r="G8" s="11"/>
      <c r="H8" s="11"/>
      <c r="I8" s="11">
        <v>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4">
        <f>SUM(B8:Z8)</f>
        <v>5</v>
      </c>
      <c r="AB8" s="14">
        <v>2</v>
      </c>
      <c r="AC8" s="15">
        <f>AA8-AB8</f>
        <v>3</v>
      </c>
      <c r="AD8" s="2"/>
      <c r="AE8" s="2"/>
    </row>
    <row r="9" spans="1:31" ht="21.75" customHeight="1">
      <c r="A9" s="13" t="s">
        <v>5</v>
      </c>
      <c r="B9" s="16"/>
      <c r="C9" s="11"/>
      <c r="D9" s="11"/>
      <c r="E9" s="11">
        <v>1</v>
      </c>
      <c r="F9" s="11"/>
      <c r="G9" s="11"/>
      <c r="H9" s="11">
        <v>1</v>
      </c>
      <c r="I9" s="11"/>
      <c r="J9" s="11"/>
      <c r="K9" s="11"/>
      <c r="L9" s="11"/>
      <c r="M9" s="11">
        <v>1</v>
      </c>
      <c r="N9" s="11">
        <v>2</v>
      </c>
      <c r="O9" s="11"/>
      <c r="P9" s="11">
        <v>2</v>
      </c>
      <c r="Q9" s="11"/>
      <c r="R9" s="11"/>
      <c r="S9" s="11"/>
      <c r="T9" s="11">
        <v>2</v>
      </c>
      <c r="U9" s="11"/>
      <c r="V9" s="11"/>
      <c r="W9" s="11">
        <v>1</v>
      </c>
      <c r="X9" s="11"/>
      <c r="Y9" s="11"/>
      <c r="Z9" s="11">
        <v>2</v>
      </c>
      <c r="AA9" s="14">
        <f aca="true" t="shared" si="0" ref="AA9:AA19">SUM(B9:Z9)</f>
        <v>12</v>
      </c>
      <c r="AB9" s="14">
        <v>10</v>
      </c>
      <c r="AC9" s="15">
        <f aca="true" t="shared" si="1" ref="AC9:AC22">AA9-AB9</f>
        <v>2</v>
      </c>
      <c r="AD9" s="2"/>
      <c r="AE9" s="2"/>
    </row>
    <row r="10" spans="1:31" ht="21.75" customHeight="1">
      <c r="A10" s="13" t="s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>
        <v>1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2</v>
      </c>
      <c r="AA10" s="14">
        <f t="shared" si="0"/>
        <v>3</v>
      </c>
      <c r="AB10" s="14">
        <v>0</v>
      </c>
      <c r="AC10" s="15">
        <f t="shared" si="1"/>
        <v>3</v>
      </c>
      <c r="AD10" s="2"/>
      <c r="AE10" s="2"/>
    </row>
    <row r="11" spans="1:31" ht="21.75" customHeight="1">
      <c r="A11" s="13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>
        <v>2</v>
      </c>
      <c r="AA11" s="14">
        <f t="shared" si="0"/>
        <v>2</v>
      </c>
      <c r="AB11" s="14">
        <v>3</v>
      </c>
      <c r="AC11" s="15">
        <f t="shared" si="1"/>
        <v>-1</v>
      </c>
      <c r="AD11" s="2"/>
      <c r="AE11" s="2"/>
    </row>
    <row r="12" spans="1:31" ht="21.75" customHeight="1">
      <c r="A12" s="13" t="s">
        <v>8</v>
      </c>
      <c r="B12" s="11">
        <v>1</v>
      </c>
      <c r="C12" s="11">
        <v>1</v>
      </c>
      <c r="D12" s="11"/>
      <c r="E12" s="11"/>
      <c r="F12" s="11"/>
      <c r="G12" s="11"/>
      <c r="H12" s="11">
        <v>1</v>
      </c>
      <c r="I12" s="11">
        <v>1</v>
      </c>
      <c r="J12" s="11"/>
      <c r="K12" s="11"/>
      <c r="L12" s="11">
        <v>2</v>
      </c>
      <c r="M12" s="11"/>
      <c r="N12" s="11">
        <v>2</v>
      </c>
      <c r="O12" s="11">
        <v>2</v>
      </c>
      <c r="P12" s="11"/>
      <c r="Q12" s="11"/>
      <c r="R12" s="11"/>
      <c r="S12" s="11">
        <v>1</v>
      </c>
      <c r="T12" s="11">
        <v>1</v>
      </c>
      <c r="U12" s="11"/>
      <c r="V12" s="11"/>
      <c r="W12" s="11">
        <v>2</v>
      </c>
      <c r="X12" s="11"/>
      <c r="Y12" s="11"/>
      <c r="Z12" s="11">
        <v>6</v>
      </c>
      <c r="AA12" s="14">
        <f t="shared" si="0"/>
        <v>20</v>
      </c>
      <c r="AB12" s="14">
        <v>20</v>
      </c>
      <c r="AC12" s="15">
        <f t="shared" si="1"/>
        <v>0</v>
      </c>
      <c r="AD12" s="2"/>
      <c r="AE12" s="2"/>
    </row>
    <row r="13" spans="1:31" ht="21.75" customHeight="1">
      <c r="A13" s="13" t="s">
        <v>9</v>
      </c>
      <c r="B13" s="11"/>
      <c r="C13" s="11"/>
      <c r="D13" s="11"/>
      <c r="E13" s="11"/>
      <c r="F13" s="11"/>
      <c r="G13" s="11"/>
      <c r="H13" s="11"/>
      <c r="I13" s="11">
        <v>4</v>
      </c>
      <c r="J13" s="11"/>
      <c r="K13" s="11"/>
      <c r="L13" s="11"/>
      <c r="M13" s="11">
        <v>1</v>
      </c>
      <c r="N13" s="11">
        <v>2</v>
      </c>
      <c r="O13" s="11"/>
      <c r="P13" s="11"/>
      <c r="Q13" s="11"/>
      <c r="R13" s="11"/>
      <c r="S13" s="11">
        <v>1</v>
      </c>
      <c r="T13" s="11">
        <v>1</v>
      </c>
      <c r="U13" s="11"/>
      <c r="V13" s="11"/>
      <c r="W13" s="11">
        <v>1</v>
      </c>
      <c r="X13" s="11"/>
      <c r="Y13" s="11"/>
      <c r="Z13" s="11">
        <v>1</v>
      </c>
      <c r="AA13" s="14">
        <f t="shared" si="0"/>
        <v>11</v>
      </c>
      <c r="AB13" s="14">
        <v>6</v>
      </c>
      <c r="AC13" s="15">
        <f t="shared" si="1"/>
        <v>5</v>
      </c>
      <c r="AD13" s="2"/>
      <c r="AE13" s="2"/>
    </row>
    <row r="14" spans="1:31" ht="21.75" customHeight="1">
      <c r="A14" s="13" t="s">
        <v>10</v>
      </c>
      <c r="B14" s="11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>
        <v>1</v>
      </c>
      <c r="O14" s="11"/>
      <c r="P14" s="11"/>
      <c r="Q14" s="11"/>
      <c r="R14" s="11"/>
      <c r="S14" s="11"/>
      <c r="T14" s="11">
        <v>1</v>
      </c>
      <c r="U14" s="11"/>
      <c r="V14" s="11"/>
      <c r="W14" s="11"/>
      <c r="X14" s="11"/>
      <c r="Y14" s="11"/>
      <c r="Z14" s="11"/>
      <c r="AA14" s="14">
        <f t="shared" si="0"/>
        <v>3</v>
      </c>
      <c r="AB14" s="14">
        <v>1</v>
      </c>
      <c r="AC14" s="15">
        <f t="shared" si="1"/>
        <v>2</v>
      </c>
      <c r="AD14" s="2"/>
      <c r="AE14" s="2"/>
    </row>
    <row r="15" spans="1:31" ht="21.75" customHeight="1">
      <c r="A15" s="13" t="s">
        <v>11</v>
      </c>
      <c r="B15" s="11">
        <v>2</v>
      </c>
      <c r="C15" s="11">
        <v>1</v>
      </c>
      <c r="D15" s="11">
        <v>1</v>
      </c>
      <c r="E15" s="11"/>
      <c r="F15" s="11"/>
      <c r="G15" s="11"/>
      <c r="H15" s="11"/>
      <c r="I15" s="11">
        <v>2</v>
      </c>
      <c r="J15" s="11"/>
      <c r="K15" s="11"/>
      <c r="L15" s="11"/>
      <c r="M15" s="11">
        <v>1</v>
      </c>
      <c r="N15" s="11"/>
      <c r="O15" s="11"/>
      <c r="P15" s="11"/>
      <c r="Q15" s="11"/>
      <c r="R15" s="11"/>
      <c r="S15" s="11"/>
      <c r="T15" s="11"/>
      <c r="U15" s="11"/>
      <c r="V15" s="11">
        <v>2</v>
      </c>
      <c r="W15" s="11">
        <v>3</v>
      </c>
      <c r="X15" s="11"/>
      <c r="Y15" s="11"/>
      <c r="Z15" s="11">
        <v>3</v>
      </c>
      <c r="AA15" s="14">
        <f t="shared" si="0"/>
        <v>15</v>
      </c>
      <c r="AB15" s="14">
        <v>20</v>
      </c>
      <c r="AC15" s="15">
        <f t="shared" si="1"/>
        <v>-5</v>
      </c>
      <c r="AD15" s="2"/>
      <c r="AE15" s="2"/>
    </row>
    <row r="16" spans="1:31" ht="21.75" customHeight="1">
      <c r="A16" s="13" t="s">
        <v>12</v>
      </c>
      <c r="B16" s="11"/>
      <c r="C16" s="11"/>
      <c r="D16" s="11"/>
      <c r="E16" s="11">
        <v>2</v>
      </c>
      <c r="F16" s="11"/>
      <c r="G16" s="11"/>
      <c r="H16" s="11"/>
      <c r="I16" s="11">
        <v>2</v>
      </c>
      <c r="J16" s="11"/>
      <c r="K16" s="11"/>
      <c r="L16" s="11">
        <v>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v>1</v>
      </c>
      <c r="Y16" s="11"/>
      <c r="Z16" s="11"/>
      <c r="AA16" s="14">
        <f t="shared" si="0"/>
        <v>6</v>
      </c>
      <c r="AB16" s="14">
        <v>3</v>
      </c>
      <c r="AC16" s="15">
        <f t="shared" si="1"/>
        <v>3</v>
      </c>
      <c r="AD16" s="2"/>
      <c r="AE16" s="2"/>
    </row>
    <row r="17" spans="1:31" ht="21.75" customHeight="1">
      <c r="A17" s="13" t="s">
        <v>13</v>
      </c>
      <c r="B17" s="11"/>
      <c r="C17" s="11"/>
      <c r="D17" s="11"/>
      <c r="E17" s="11"/>
      <c r="F17" s="11"/>
      <c r="G17" s="11"/>
      <c r="H17" s="11"/>
      <c r="I17" s="11">
        <v>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1</v>
      </c>
      <c r="X17" s="11"/>
      <c r="Y17" s="11"/>
      <c r="Z17" s="11">
        <v>1</v>
      </c>
      <c r="AA17" s="14">
        <f t="shared" si="0"/>
        <v>3</v>
      </c>
      <c r="AB17" s="14">
        <v>5</v>
      </c>
      <c r="AC17" s="15">
        <f t="shared" si="1"/>
        <v>-2</v>
      </c>
      <c r="AD17" s="2"/>
      <c r="AE17" s="2"/>
    </row>
    <row r="18" spans="1:31" ht="21.75" customHeight="1">
      <c r="A18" s="13" t="s">
        <v>14</v>
      </c>
      <c r="B18" s="11">
        <v>4</v>
      </c>
      <c r="C18" s="11"/>
      <c r="D18" s="11"/>
      <c r="E18" s="11"/>
      <c r="F18" s="11"/>
      <c r="G18" s="11">
        <v>3</v>
      </c>
      <c r="H18" s="11">
        <v>2</v>
      </c>
      <c r="I18" s="11">
        <v>5</v>
      </c>
      <c r="J18" s="11"/>
      <c r="K18" s="11"/>
      <c r="L18" s="11">
        <v>1</v>
      </c>
      <c r="M18" s="11">
        <v>1</v>
      </c>
      <c r="N18" s="11">
        <v>4</v>
      </c>
      <c r="O18" s="11"/>
      <c r="P18" s="11"/>
      <c r="Q18" s="11"/>
      <c r="R18" s="11"/>
      <c r="S18" s="11"/>
      <c r="T18" s="11"/>
      <c r="U18" s="11"/>
      <c r="V18" s="11"/>
      <c r="W18" s="11">
        <v>2</v>
      </c>
      <c r="X18" s="11">
        <v>1</v>
      </c>
      <c r="Y18" s="11"/>
      <c r="Z18" s="11">
        <v>3</v>
      </c>
      <c r="AA18" s="14">
        <f t="shared" si="0"/>
        <v>26</v>
      </c>
      <c r="AB18" s="14">
        <v>17</v>
      </c>
      <c r="AC18" s="15">
        <f t="shared" si="1"/>
        <v>9</v>
      </c>
      <c r="AD18" s="2"/>
      <c r="AE18" s="2"/>
    </row>
    <row r="19" spans="1:31" ht="21.75" customHeight="1">
      <c r="A19" s="13" t="s">
        <v>15</v>
      </c>
      <c r="B19" s="11">
        <v>3</v>
      </c>
      <c r="C19" s="11">
        <v>3</v>
      </c>
      <c r="D19" s="11"/>
      <c r="E19" s="11"/>
      <c r="F19" s="11"/>
      <c r="G19" s="11">
        <v>2</v>
      </c>
      <c r="H19" s="11">
        <v>2</v>
      </c>
      <c r="I19" s="11">
        <v>1</v>
      </c>
      <c r="J19" s="11"/>
      <c r="K19" s="11">
        <v>6</v>
      </c>
      <c r="L19" s="11">
        <v>7</v>
      </c>
      <c r="M19" s="11">
        <v>1</v>
      </c>
      <c r="N19" s="11">
        <v>2</v>
      </c>
      <c r="O19" s="11">
        <v>2</v>
      </c>
      <c r="P19" s="11"/>
      <c r="Q19" s="11"/>
      <c r="R19" s="11">
        <v>2</v>
      </c>
      <c r="S19" s="11"/>
      <c r="T19" s="11">
        <v>3</v>
      </c>
      <c r="U19" s="11"/>
      <c r="V19" s="11"/>
      <c r="W19" s="11">
        <v>1</v>
      </c>
      <c r="X19" s="11">
        <v>1</v>
      </c>
      <c r="Y19" s="11"/>
      <c r="Z19" s="11">
        <v>15</v>
      </c>
      <c r="AA19" s="14">
        <f t="shared" si="0"/>
        <v>51</v>
      </c>
      <c r="AB19" s="14">
        <v>53</v>
      </c>
      <c r="AC19" s="15">
        <f t="shared" si="1"/>
        <v>-2</v>
      </c>
      <c r="AD19" s="2"/>
      <c r="AE19" s="2"/>
    </row>
    <row r="20" spans="1:31" ht="37.5" customHeight="1">
      <c r="A20" s="17" t="s">
        <v>31</v>
      </c>
      <c r="B20" s="14">
        <f>SUM(B8:B19)</f>
        <v>14</v>
      </c>
      <c r="C20" s="14">
        <f aca="true" t="shared" si="2" ref="C20:Z20">SUM(C8:C19)</f>
        <v>5</v>
      </c>
      <c r="D20" s="14">
        <f t="shared" si="2"/>
        <v>1</v>
      </c>
      <c r="E20" s="14">
        <f t="shared" si="2"/>
        <v>3</v>
      </c>
      <c r="F20" s="14">
        <f t="shared" si="2"/>
        <v>0</v>
      </c>
      <c r="G20" s="14">
        <f t="shared" si="2"/>
        <v>5</v>
      </c>
      <c r="H20" s="14">
        <f t="shared" si="2"/>
        <v>6</v>
      </c>
      <c r="I20" s="14">
        <f t="shared" si="2"/>
        <v>18</v>
      </c>
      <c r="J20" s="14">
        <f t="shared" si="2"/>
        <v>0</v>
      </c>
      <c r="K20" s="14">
        <f t="shared" si="2"/>
        <v>6</v>
      </c>
      <c r="L20" s="14">
        <f t="shared" si="2"/>
        <v>12</v>
      </c>
      <c r="M20" s="14">
        <f t="shared" si="2"/>
        <v>5</v>
      </c>
      <c r="N20" s="14">
        <f t="shared" si="2"/>
        <v>13</v>
      </c>
      <c r="O20" s="14">
        <f t="shared" si="2"/>
        <v>4</v>
      </c>
      <c r="P20" s="14">
        <f t="shared" si="2"/>
        <v>2</v>
      </c>
      <c r="Q20" s="14">
        <f t="shared" si="2"/>
        <v>0</v>
      </c>
      <c r="R20" s="14">
        <f t="shared" si="2"/>
        <v>2</v>
      </c>
      <c r="S20" s="14">
        <f t="shared" si="2"/>
        <v>2</v>
      </c>
      <c r="T20" s="14">
        <f t="shared" si="2"/>
        <v>8</v>
      </c>
      <c r="U20" s="14">
        <f t="shared" si="2"/>
        <v>0</v>
      </c>
      <c r="V20" s="14">
        <f t="shared" si="2"/>
        <v>2</v>
      </c>
      <c r="W20" s="14">
        <f t="shared" si="2"/>
        <v>11</v>
      </c>
      <c r="X20" s="14">
        <f t="shared" si="2"/>
        <v>3</v>
      </c>
      <c r="Y20" s="14">
        <f t="shared" si="2"/>
        <v>0</v>
      </c>
      <c r="Z20" s="14">
        <f t="shared" si="2"/>
        <v>35</v>
      </c>
      <c r="AA20" s="14">
        <f>AA8+AA9+AA10+AA11+AA12+AA14+AA15+AA16+AA17+AA18+AA19+AA13</f>
        <v>157</v>
      </c>
      <c r="AB20" s="14">
        <f>AB8+AB9+AB10+AB11+AB12+AB13+AB14+AB15+AB16+AB17+AB18+AB19</f>
        <v>140</v>
      </c>
      <c r="AC20" s="15">
        <f t="shared" si="1"/>
        <v>17</v>
      </c>
      <c r="AD20" s="3"/>
      <c r="AE20" s="3"/>
    </row>
    <row r="21" spans="1:31" ht="75" customHeight="1">
      <c r="A21" s="18" t="s">
        <v>32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>
        <v>1</v>
      </c>
      <c r="X21" s="14"/>
      <c r="Y21" s="14"/>
      <c r="Z21" s="14">
        <v>3</v>
      </c>
      <c r="AA21" s="14">
        <f>SUM(B21:Z21)</f>
        <v>4</v>
      </c>
      <c r="AB21" s="14">
        <v>6</v>
      </c>
      <c r="AC21" s="15">
        <f t="shared" si="1"/>
        <v>-2</v>
      </c>
      <c r="AD21" s="2"/>
      <c r="AE21" s="2"/>
    </row>
    <row r="22" spans="1:31" ht="24" customHeight="1">
      <c r="A22" s="17" t="s">
        <v>33</v>
      </c>
      <c r="B22" s="14">
        <f>B21+B20</f>
        <v>14</v>
      </c>
      <c r="C22" s="14">
        <f aca="true" t="shared" si="3" ref="C22:Z22">C21+C20</f>
        <v>5</v>
      </c>
      <c r="D22" s="14">
        <f t="shared" si="3"/>
        <v>1</v>
      </c>
      <c r="E22" s="14">
        <f t="shared" si="3"/>
        <v>3</v>
      </c>
      <c r="F22" s="14">
        <f t="shared" si="3"/>
        <v>0</v>
      </c>
      <c r="G22" s="14">
        <f t="shared" si="3"/>
        <v>5</v>
      </c>
      <c r="H22" s="14">
        <f t="shared" si="3"/>
        <v>6</v>
      </c>
      <c r="I22" s="14">
        <f t="shared" si="3"/>
        <v>18</v>
      </c>
      <c r="J22" s="14">
        <f t="shared" si="3"/>
        <v>0</v>
      </c>
      <c r="K22" s="14">
        <f t="shared" si="3"/>
        <v>6</v>
      </c>
      <c r="L22" s="14">
        <f t="shared" si="3"/>
        <v>12</v>
      </c>
      <c r="M22" s="14">
        <f t="shared" si="3"/>
        <v>5</v>
      </c>
      <c r="N22" s="14">
        <f t="shared" si="3"/>
        <v>13</v>
      </c>
      <c r="O22" s="14">
        <f t="shared" si="3"/>
        <v>4</v>
      </c>
      <c r="P22" s="14">
        <f t="shared" si="3"/>
        <v>2</v>
      </c>
      <c r="Q22" s="14">
        <f t="shared" si="3"/>
        <v>0</v>
      </c>
      <c r="R22" s="14">
        <f t="shared" si="3"/>
        <v>2</v>
      </c>
      <c r="S22" s="14">
        <f t="shared" si="3"/>
        <v>2</v>
      </c>
      <c r="T22" s="14">
        <f t="shared" si="3"/>
        <v>8</v>
      </c>
      <c r="U22" s="14">
        <f t="shared" si="3"/>
        <v>0</v>
      </c>
      <c r="V22" s="14">
        <f t="shared" si="3"/>
        <v>2</v>
      </c>
      <c r="W22" s="14">
        <f t="shared" si="3"/>
        <v>12</v>
      </c>
      <c r="X22" s="14">
        <f t="shared" si="3"/>
        <v>3</v>
      </c>
      <c r="Y22" s="14">
        <f t="shared" si="3"/>
        <v>0</v>
      </c>
      <c r="Z22" s="14">
        <f t="shared" si="3"/>
        <v>38</v>
      </c>
      <c r="AA22" s="14">
        <f>AA20+AA21</f>
        <v>161</v>
      </c>
      <c r="AB22" s="19">
        <f>AB20+AB21</f>
        <v>146</v>
      </c>
      <c r="AC22" s="15">
        <f t="shared" si="1"/>
        <v>15</v>
      </c>
      <c r="AD22" s="4"/>
      <c r="AE22" s="4"/>
    </row>
    <row r="23" spans="1:31" ht="36.75" customHeight="1">
      <c r="A23" s="32" t="s">
        <v>50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"/>
      <c r="AE23" s="3"/>
    </row>
    <row r="24" spans="1:29" ht="28.5" customHeight="1">
      <c r="A24" s="33" t="s">
        <v>51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20"/>
      <c r="S25" s="20"/>
      <c r="T25" s="20"/>
      <c r="U25" s="20"/>
      <c r="V25" s="20"/>
      <c r="W25" s="7"/>
      <c r="X25" s="7"/>
      <c r="Y25" s="7"/>
      <c r="Z25" s="7"/>
      <c r="AA25" s="7"/>
      <c r="AB25" s="7"/>
      <c r="AC25" s="7"/>
    </row>
    <row r="26" spans="1:12" ht="15">
      <c r="A26" s="5"/>
      <c r="B26" s="5"/>
      <c r="C26" s="5"/>
      <c r="D26" s="6"/>
      <c r="E26" s="6"/>
      <c r="F26" s="6"/>
      <c r="G26" s="6"/>
      <c r="H26" s="6"/>
      <c r="I26" s="6"/>
      <c r="J26" s="6"/>
      <c r="K26" s="6"/>
      <c r="L26" s="6"/>
    </row>
    <row r="27" spans="1:12" ht="15">
      <c r="A27" s="5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</row>
    <row r="29" spans="19:22" ht="12.75">
      <c r="S29" s="31"/>
      <c r="T29" s="31"/>
      <c r="U29" s="31"/>
      <c r="V29" s="31"/>
    </row>
  </sheetData>
  <sheetProtection/>
  <mergeCells count="27">
    <mergeCell ref="S29:V29"/>
    <mergeCell ref="A23:AC23"/>
    <mergeCell ref="A24:AC24"/>
    <mergeCell ref="AD5:AD6"/>
    <mergeCell ref="AE5:AE6"/>
    <mergeCell ref="K5:O5"/>
    <mergeCell ref="X5:X6"/>
    <mergeCell ref="V5:V6"/>
    <mergeCell ref="Y5:Y6"/>
    <mergeCell ref="AC5:AC6"/>
    <mergeCell ref="A1:AB1"/>
    <mergeCell ref="A2:AB2"/>
    <mergeCell ref="A3:AB3"/>
    <mergeCell ref="AA5:AA6"/>
    <mergeCell ref="A5:A6"/>
    <mergeCell ref="B5:G5"/>
    <mergeCell ref="I5:I6"/>
    <mergeCell ref="J5:J6"/>
    <mergeCell ref="Q5:Q6"/>
    <mergeCell ref="T5:T6"/>
    <mergeCell ref="H5:H6"/>
    <mergeCell ref="P5:P6"/>
    <mergeCell ref="W5:W6"/>
    <mergeCell ref="AB5:AB6"/>
    <mergeCell ref="R5:R6"/>
    <mergeCell ref="S5:S6"/>
    <mergeCell ref="Z5:Z6"/>
  </mergeCells>
  <printOptions horizont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2017-01-11T13:27:06Z</cp:lastPrinted>
  <dcterms:created xsi:type="dcterms:W3CDTF">2008-04-14T12:09:46Z</dcterms:created>
  <dcterms:modified xsi:type="dcterms:W3CDTF">2017-01-11T14:28:53Z</dcterms:modified>
  <cp:category/>
  <cp:version/>
  <cp:contentType/>
  <cp:contentStatus/>
</cp:coreProperties>
</file>