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0" windowHeight="86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<sst xmlns="http://schemas.openxmlformats.org/spreadsheetml/2006/main" count="52" uniqueCount="52">
  <si>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ИНФОРМАЦИЯ</t>
  </si>
  <si>
    <t>Поселения</t>
  </si>
  <si>
    <t>Земельные споры, межевание</t>
  </si>
  <si>
    <t>Алексеевское</t>
  </si>
  <si>
    <t>Артемовское</t>
  </si>
  <si>
    <t>Бессергеневское</t>
  </si>
  <si>
    <t>Керчикское</t>
  </si>
  <si>
    <t>Коммунарское</t>
  </si>
  <si>
    <t>Краснокутское</t>
  </si>
  <si>
    <t>Краснолучское</t>
  </si>
  <si>
    <t>Красюковское</t>
  </si>
  <si>
    <t>Кривянское</t>
  </si>
  <si>
    <t>Мокрологское</t>
  </si>
  <si>
    <t>Персиановское</t>
  </si>
  <si>
    <t>Каменоломненское</t>
  </si>
  <si>
    <t>Всего обращений</t>
  </si>
  <si>
    <t>Прочие</t>
  </si>
  <si>
    <t>Электроснабжение</t>
  </si>
  <si>
    <t>Транспорт</t>
  </si>
  <si>
    <t>Предоставление жилья</t>
  </si>
  <si>
    <t>Водоснабжение, канализация</t>
  </si>
  <si>
    <t>Связь, установка телефона</t>
  </si>
  <si>
    <t xml:space="preserve">Всего обращений </t>
  </si>
  <si>
    <t>Поступило обращений с других территорий</t>
  </si>
  <si>
    <t>ИТОГО обращений</t>
  </si>
  <si>
    <t xml:space="preserve">Ззанятое место без расчета на 1 тыс.населения </t>
  </si>
  <si>
    <t xml:space="preserve">Ззанятое место из расчета на 1 тыс.населения </t>
  </si>
  <si>
    <t>Благоустройство, санитарное  состояние, сан-эпид.благополучие</t>
  </si>
  <si>
    <t>Дороги, тротуары, БДД</t>
  </si>
  <si>
    <t>об устных обращениях граждан в администрацию района</t>
  </si>
  <si>
    <t>Динамика</t>
  </si>
  <si>
    <t>Социальная сфера</t>
  </si>
  <si>
    <t>Жилищно-коммунальная сфера</t>
  </si>
  <si>
    <t>Адресная помощь, жил.субсидии,детские пособия</t>
  </si>
  <si>
    <t>Опекунство , социальное обслуживание</t>
  </si>
  <si>
    <t>пенсии, льготы</t>
  </si>
  <si>
    <t>воспитание детей, опека в ОО</t>
  </si>
  <si>
    <t>Работа Фапов, медполисы</t>
  </si>
  <si>
    <t>Трудоустройство , оплата труда</t>
  </si>
  <si>
    <t>Образование, ДОУ, школы</t>
  </si>
  <si>
    <t>получение жилья, жилищные программы, стр-во жилья</t>
  </si>
  <si>
    <t>ремонт жилья</t>
  </si>
  <si>
    <t>Отопление,  установка приборов учета</t>
  </si>
  <si>
    <t>ЖКУ, тарифы, работа управ.кампаний</t>
  </si>
  <si>
    <t>Паи, дачи, места под строительство объектов</t>
  </si>
  <si>
    <t>Обжалование действий долностных лиц</t>
  </si>
  <si>
    <t>Лечение, работа ЦРБ, приобретение лекарств</t>
  </si>
  <si>
    <t>Газоснабжение</t>
  </si>
  <si>
    <t>Согласовано:  Управляющий делами Администрации Октябрьского района                                                                               Н.Н. Савченко</t>
  </si>
  <si>
    <t>Исп.: Зав. Сектором по обращениям граждан Администрации Октябрьского района                                                                 А.П. Скнарина</t>
  </si>
  <si>
    <t>за  январь-май 2018 года</t>
  </si>
  <si>
    <t>5месяцев 2017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</si>
</sst>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7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5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justify" vertical="center"/>
    </xf>
    <xf numFmtId="1" fontId="2" fillId="0" borderId="10" xfId="0" applyNumberFormat="1" applyFont="1" applyBorder="1" applyAlignment="1">
      <alignment horizontal="center"/>
    </xf>
    <xf numFmtId="1" fontId="46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17" fontId="4" fillId="0" borderId="10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tabSelected="1" zoomScale="80" zoomScaleNormal="80" zoomScalePageLayoutView="0" workbookViewId="0" topLeftCell="A1">
      <pane xSplit="18240" topLeftCell="AI1" activePane="topLeft" state="split"/>
      <selection pane="topLeft" activeCell="Y13" sqref="Y13"/>
      <selection pane="topRight" activeCell="AK23" sqref="AK23"/>
    </sheetView>
  </sheetViews>
  <sheetFormatPr defaultColWidth="9.00390625" defaultRowHeight="12.75"/>
  <cols>
    <col min="1" max="1" width="18.625" style="0" customWidth="1"/>
    <col min="2" max="2" width="7.25390625" style="0" customWidth="1"/>
    <col min="3" max="3" width="8.25390625" style="0" customWidth="1"/>
    <col min="4" max="7" width="6.75390625" style="0" customWidth="1"/>
    <col min="8" max="10" width="6.625" style="0" customWidth="1"/>
    <col min="11" max="11" width="6.625" style="0" hidden="1" customWidth="1"/>
    <col min="12" max="16" width="6.625" style="0" customWidth="1"/>
    <col min="17" max="17" width="5.75390625" style="0" customWidth="1"/>
    <col min="18" max="18" width="7.25390625" style="0" customWidth="1"/>
    <col min="19" max="19" width="6.25390625" style="0" customWidth="1"/>
    <col min="20" max="20" width="6.875" style="0" customWidth="1"/>
    <col min="21" max="21" width="6.75390625" style="0" customWidth="1"/>
    <col min="22" max="22" width="6.125" style="0" customWidth="1"/>
    <col min="23" max="24" width="6.75390625" style="0" customWidth="1"/>
    <col min="25" max="25" width="5.25390625" style="0" customWidth="1"/>
    <col min="26" max="26" width="8.25390625" style="0" customWidth="1"/>
    <col min="27" max="27" width="7.875" style="0" customWidth="1"/>
    <col min="28" max="28" width="7.375" style="0" customWidth="1"/>
    <col min="29" max="30" width="9.125" style="0" hidden="1" customWidth="1"/>
  </cols>
  <sheetData>
    <row r="1" spans="1:27" ht="14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14.25">
      <c r="A2" s="25" t="s">
        <v>29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:27" ht="14.25">
      <c r="A3" s="25" t="s">
        <v>50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</row>
    <row r="5" spans="1:30" ht="31.5" customHeight="1">
      <c r="A5" s="22" t="s">
        <v>1</v>
      </c>
      <c r="B5" s="22" t="s">
        <v>31</v>
      </c>
      <c r="C5" s="23"/>
      <c r="D5" s="23"/>
      <c r="E5" s="23"/>
      <c r="F5" s="23"/>
      <c r="G5" s="23"/>
      <c r="H5" s="23"/>
      <c r="I5" s="23"/>
      <c r="J5" s="24"/>
      <c r="K5" s="20" t="s">
        <v>19</v>
      </c>
      <c r="L5" s="22" t="s">
        <v>32</v>
      </c>
      <c r="M5" s="23"/>
      <c r="N5" s="23"/>
      <c r="O5" s="23"/>
      <c r="P5" s="23"/>
      <c r="Q5" s="23"/>
      <c r="R5" s="23"/>
      <c r="S5" s="23"/>
      <c r="T5" s="23"/>
      <c r="U5" s="24"/>
      <c r="V5" s="18" t="s">
        <v>44</v>
      </c>
      <c r="W5" s="18" t="s">
        <v>2</v>
      </c>
      <c r="X5" s="20" t="s">
        <v>45</v>
      </c>
      <c r="Y5" s="20" t="s">
        <v>16</v>
      </c>
      <c r="Z5" s="18" t="s">
        <v>15</v>
      </c>
      <c r="AA5" s="19" t="s">
        <v>51</v>
      </c>
      <c r="AB5" s="18" t="s">
        <v>30</v>
      </c>
      <c r="AC5" s="18" t="s">
        <v>25</v>
      </c>
      <c r="AD5" s="18" t="s">
        <v>26</v>
      </c>
    </row>
    <row r="6" spans="1:30" ht="117" customHeight="1">
      <c r="A6" s="18"/>
      <c r="B6" s="4" t="s">
        <v>33</v>
      </c>
      <c r="C6" s="4" t="s">
        <v>46</v>
      </c>
      <c r="D6" s="4" t="s">
        <v>34</v>
      </c>
      <c r="E6" s="4" t="s">
        <v>35</v>
      </c>
      <c r="F6" s="4" t="s">
        <v>36</v>
      </c>
      <c r="G6" s="4" t="s">
        <v>37</v>
      </c>
      <c r="H6" s="4" t="s">
        <v>38</v>
      </c>
      <c r="I6" s="4" t="s">
        <v>21</v>
      </c>
      <c r="J6" s="4" t="s">
        <v>39</v>
      </c>
      <c r="K6" s="21"/>
      <c r="L6" s="4" t="s">
        <v>40</v>
      </c>
      <c r="M6" s="4" t="s">
        <v>41</v>
      </c>
      <c r="N6" s="4" t="s">
        <v>18</v>
      </c>
      <c r="O6" s="4" t="s">
        <v>28</v>
      </c>
      <c r="P6" s="4" t="s">
        <v>43</v>
      </c>
      <c r="Q6" s="4" t="s">
        <v>47</v>
      </c>
      <c r="R6" s="4" t="s">
        <v>27</v>
      </c>
      <c r="S6" s="4" t="s">
        <v>17</v>
      </c>
      <c r="T6" s="4" t="s">
        <v>20</v>
      </c>
      <c r="U6" s="4" t="s">
        <v>42</v>
      </c>
      <c r="V6" s="18"/>
      <c r="W6" s="18"/>
      <c r="X6" s="21"/>
      <c r="Y6" s="21"/>
      <c r="Z6" s="18"/>
      <c r="AA6" s="18"/>
      <c r="AB6" s="18"/>
      <c r="AC6" s="18"/>
      <c r="AD6" s="18"/>
    </row>
    <row r="7" spans="1:30" ht="12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11</v>
      </c>
      <c r="M7" s="1">
        <v>12</v>
      </c>
      <c r="N7" s="1">
        <v>13</v>
      </c>
      <c r="O7" s="1">
        <v>14</v>
      </c>
      <c r="P7" s="1">
        <v>15</v>
      </c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  <c r="X7" s="1">
        <v>23</v>
      </c>
      <c r="Y7" s="1">
        <v>24</v>
      </c>
      <c r="Z7" s="2">
        <v>25</v>
      </c>
      <c r="AA7" s="2">
        <v>26</v>
      </c>
      <c r="AB7" s="2">
        <v>27</v>
      </c>
      <c r="AC7" s="2">
        <v>27</v>
      </c>
      <c r="AD7" s="2">
        <v>27</v>
      </c>
    </row>
    <row r="8" spans="1:30" ht="21.75" customHeight="1">
      <c r="A8" s="6" t="s">
        <v>3</v>
      </c>
      <c r="B8" s="13">
        <v>1</v>
      </c>
      <c r="C8" s="13"/>
      <c r="D8" s="13"/>
      <c r="E8" s="13"/>
      <c r="F8" s="13"/>
      <c r="G8" s="13"/>
      <c r="H8" s="13"/>
      <c r="I8" s="13">
        <v>1</v>
      </c>
      <c r="J8" s="13"/>
      <c r="K8" s="13"/>
      <c r="L8" s="13">
        <v>2</v>
      </c>
      <c r="M8" s="13"/>
      <c r="N8" s="13"/>
      <c r="O8" s="13">
        <v>1</v>
      </c>
      <c r="P8" s="13"/>
      <c r="Q8" s="13"/>
      <c r="R8" s="13"/>
      <c r="S8" s="13"/>
      <c r="T8" s="13"/>
      <c r="U8" s="13">
        <v>1</v>
      </c>
      <c r="V8" s="13"/>
      <c r="W8" s="13"/>
      <c r="X8" s="13"/>
      <c r="Y8" s="13">
        <v>2</v>
      </c>
      <c r="Z8" s="16">
        <f>SUM(B8:Y8)</f>
        <v>8</v>
      </c>
      <c r="AA8" s="3">
        <v>1</v>
      </c>
      <c r="AB8" s="17">
        <f>Z8-AA8</f>
        <v>7</v>
      </c>
      <c r="AC8" s="3"/>
      <c r="AD8" s="3"/>
    </row>
    <row r="9" spans="1:30" ht="21.75" customHeight="1">
      <c r="A9" s="6" t="s">
        <v>4</v>
      </c>
      <c r="B9" s="15"/>
      <c r="C9" s="13"/>
      <c r="D9" s="13"/>
      <c r="E9" s="13"/>
      <c r="F9" s="13"/>
      <c r="G9" s="13"/>
      <c r="H9" s="13"/>
      <c r="I9" s="13">
        <v>1</v>
      </c>
      <c r="J9" s="13"/>
      <c r="K9" s="13"/>
      <c r="L9" s="13"/>
      <c r="M9" s="13"/>
      <c r="N9" s="13">
        <v>1</v>
      </c>
      <c r="O9" s="13"/>
      <c r="P9" s="13"/>
      <c r="Q9" s="13">
        <v>1</v>
      </c>
      <c r="R9" s="13">
        <v>2</v>
      </c>
      <c r="S9" s="13">
        <v>1</v>
      </c>
      <c r="T9" s="13">
        <v>2</v>
      </c>
      <c r="U9" s="13"/>
      <c r="V9" s="13"/>
      <c r="W9" s="13">
        <v>2</v>
      </c>
      <c r="X9" s="13"/>
      <c r="Y9" s="13"/>
      <c r="Z9" s="16">
        <f aca="true" t="shared" si="0" ref="Z9:Z19">SUM(B9:Y9)</f>
        <v>10</v>
      </c>
      <c r="AA9" s="3">
        <v>0</v>
      </c>
      <c r="AB9" s="17">
        <f aca="true" t="shared" si="1" ref="AB9:AB23">Z9-AA9</f>
        <v>10</v>
      </c>
      <c r="AC9" s="3"/>
      <c r="AD9" s="3"/>
    </row>
    <row r="10" spans="1:30" ht="21.75" customHeight="1">
      <c r="A10" s="6" t="s">
        <v>5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>
        <v>3</v>
      </c>
      <c r="P10" s="13"/>
      <c r="Q10" s="13"/>
      <c r="R10" s="13">
        <v>1</v>
      </c>
      <c r="S10" s="13">
        <v>1</v>
      </c>
      <c r="T10" s="13">
        <v>2</v>
      </c>
      <c r="U10" s="13"/>
      <c r="V10" s="13"/>
      <c r="W10" s="13">
        <v>1</v>
      </c>
      <c r="X10" s="13"/>
      <c r="Y10" s="13"/>
      <c r="Z10" s="16">
        <f t="shared" si="0"/>
        <v>8</v>
      </c>
      <c r="AA10" s="3">
        <v>1</v>
      </c>
      <c r="AB10" s="17">
        <f t="shared" si="1"/>
        <v>7</v>
      </c>
      <c r="AC10" s="3"/>
      <c r="AD10" s="3"/>
    </row>
    <row r="11" spans="1:30" ht="21.75" customHeight="1">
      <c r="A11" s="6" t="s">
        <v>6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>
        <v>1</v>
      </c>
      <c r="R11" s="13"/>
      <c r="S11" s="13"/>
      <c r="T11" s="13"/>
      <c r="U11" s="13"/>
      <c r="V11" s="13"/>
      <c r="W11" s="13"/>
      <c r="X11" s="13"/>
      <c r="Y11" s="13"/>
      <c r="Z11" s="16">
        <f t="shared" si="0"/>
        <v>1</v>
      </c>
      <c r="AA11" s="3">
        <v>2</v>
      </c>
      <c r="AB11" s="17">
        <f t="shared" si="1"/>
        <v>-1</v>
      </c>
      <c r="AC11" s="3"/>
      <c r="AD11" s="3"/>
    </row>
    <row r="12" spans="1:30" ht="21.75" customHeight="1">
      <c r="A12" s="6" t="s">
        <v>7</v>
      </c>
      <c r="B12" s="13"/>
      <c r="C12" s="13"/>
      <c r="D12" s="13"/>
      <c r="E12" s="13"/>
      <c r="F12" s="13"/>
      <c r="G12" s="13"/>
      <c r="H12" s="13"/>
      <c r="I12" s="13"/>
      <c r="J12" s="13">
        <v>1</v>
      </c>
      <c r="K12" s="13"/>
      <c r="L12" s="13">
        <v>1</v>
      </c>
      <c r="M12" s="13"/>
      <c r="N12" s="13"/>
      <c r="O12" s="13">
        <v>3</v>
      </c>
      <c r="P12" s="13"/>
      <c r="Q12" s="13"/>
      <c r="R12" s="13"/>
      <c r="S12" s="13">
        <v>2</v>
      </c>
      <c r="T12" s="13">
        <v>1</v>
      </c>
      <c r="U12" s="13">
        <v>1</v>
      </c>
      <c r="V12" s="13"/>
      <c r="W12" s="13">
        <v>1</v>
      </c>
      <c r="X12" s="13"/>
      <c r="Y12" s="13">
        <v>2</v>
      </c>
      <c r="Z12" s="16">
        <f t="shared" si="0"/>
        <v>12</v>
      </c>
      <c r="AA12" s="3">
        <v>3</v>
      </c>
      <c r="AB12" s="17">
        <f t="shared" si="1"/>
        <v>9</v>
      </c>
      <c r="AC12" s="3"/>
      <c r="AD12" s="3"/>
    </row>
    <row r="13" spans="1:30" ht="21.75" customHeight="1">
      <c r="A13" s="6" t="s">
        <v>8</v>
      </c>
      <c r="B13" s="13"/>
      <c r="C13" s="13"/>
      <c r="D13" s="13"/>
      <c r="E13" s="13"/>
      <c r="F13" s="13"/>
      <c r="G13" s="13"/>
      <c r="H13" s="13"/>
      <c r="I13" s="13"/>
      <c r="J13" s="13">
        <v>1</v>
      </c>
      <c r="K13" s="13"/>
      <c r="L13" s="13"/>
      <c r="M13" s="13"/>
      <c r="N13" s="13"/>
      <c r="O13" s="13">
        <v>1</v>
      </c>
      <c r="P13" s="13"/>
      <c r="Q13" s="13"/>
      <c r="R13" s="13">
        <v>1</v>
      </c>
      <c r="S13" s="13">
        <v>1</v>
      </c>
      <c r="T13" s="13"/>
      <c r="U13" s="13"/>
      <c r="V13" s="13">
        <v>1</v>
      </c>
      <c r="W13" s="13"/>
      <c r="X13" s="13"/>
      <c r="Y13" s="13">
        <v>2</v>
      </c>
      <c r="Z13" s="16">
        <f t="shared" si="0"/>
        <v>7</v>
      </c>
      <c r="AA13" s="3">
        <v>0</v>
      </c>
      <c r="AB13" s="17">
        <f t="shared" si="1"/>
        <v>7</v>
      </c>
      <c r="AC13" s="3"/>
      <c r="AD13" s="3"/>
    </row>
    <row r="14" spans="1:30" ht="21.75" customHeight="1">
      <c r="A14" s="6" t="s">
        <v>9</v>
      </c>
      <c r="B14" s="13"/>
      <c r="C14" s="13"/>
      <c r="D14" s="13"/>
      <c r="E14" s="13">
        <v>1</v>
      </c>
      <c r="F14" s="13"/>
      <c r="G14" s="13"/>
      <c r="H14" s="13"/>
      <c r="I14" s="13">
        <v>1</v>
      </c>
      <c r="J14" s="13">
        <v>1</v>
      </c>
      <c r="K14" s="13"/>
      <c r="L14" s="13"/>
      <c r="M14" s="13"/>
      <c r="N14" s="13"/>
      <c r="O14" s="13">
        <v>3</v>
      </c>
      <c r="P14" s="13">
        <v>1</v>
      </c>
      <c r="Q14" s="13">
        <v>1</v>
      </c>
      <c r="R14" s="13">
        <v>2</v>
      </c>
      <c r="S14" s="13"/>
      <c r="T14" s="13">
        <v>1</v>
      </c>
      <c r="U14" s="13"/>
      <c r="V14" s="13">
        <v>3</v>
      </c>
      <c r="W14" s="13"/>
      <c r="X14" s="13"/>
      <c r="Y14" s="13">
        <v>1</v>
      </c>
      <c r="Z14" s="16">
        <f t="shared" si="0"/>
        <v>15</v>
      </c>
      <c r="AA14" s="3">
        <v>1</v>
      </c>
      <c r="AB14" s="17">
        <f t="shared" si="1"/>
        <v>14</v>
      </c>
      <c r="AC14" s="3"/>
      <c r="AD14" s="3"/>
    </row>
    <row r="15" spans="1:30" ht="21.75" customHeight="1">
      <c r="A15" s="6" t="s">
        <v>10</v>
      </c>
      <c r="B15" s="13"/>
      <c r="C15" s="13"/>
      <c r="D15" s="13"/>
      <c r="E15" s="13"/>
      <c r="F15" s="13"/>
      <c r="G15" s="13"/>
      <c r="H15" s="13"/>
      <c r="I15" s="13"/>
      <c r="J15" s="13">
        <v>1</v>
      </c>
      <c r="K15" s="13"/>
      <c r="L15" s="13"/>
      <c r="M15" s="13"/>
      <c r="N15" s="13"/>
      <c r="O15" s="13"/>
      <c r="P15" s="13"/>
      <c r="Q15" s="13"/>
      <c r="R15" s="13"/>
      <c r="S15" s="13"/>
      <c r="T15" s="13">
        <v>3</v>
      </c>
      <c r="U15" s="13"/>
      <c r="V15" s="13"/>
      <c r="W15" s="13"/>
      <c r="X15" s="13"/>
      <c r="Y15" s="13"/>
      <c r="Z15" s="16">
        <f t="shared" si="0"/>
        <v>4</v>
      </c>
      <c r="AA15" s="3">
        <v>3</v>
      </c>
      <c r="AB15" s="17">
        <f t="shared" si="1"/>
        <v>1</v>
      </c>
      <c r="AC15" s="3"/>
      <c r="AD15" s="3"/>
    </row>
    <row r="16" spans="1:30" ht="21.75" customHeight="1">
      <c r="A16" s="6" t="s">
        <v>11</v>
      </c>
      <c r="B16" s="13">
        <v>1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>
        <v>2</v>
      </c>
      <c r="P16" s="13"/>
      <c r="Q16" s="13">
        <v>1</v>
      </c>
      <c r="R16" s="13"/>
      <c r="S16" s="13"/>
      <c r="T16" s="13">
        <v>1</v>
      </c>
      <c r="U16" s="13"/>
      <c r="V16" s="13"/>
      <c r="W16" s="13">
        <v>1</v>
      </c>
      <c r="X16" s="13"/>
      <c r="Y16" s="13">
        <v>3</v>
      </c>
      <c r="Z16" s="16">
        <f t="shared" si="0"/>
        <v>9</v>
      </c>
      <c r="AA16" s="3">
        <v>3</v>
      </c>
      <c r="AB16" s="17">
        <f t="shared" si="1"/>
        <v>6</v>
      </c>
      <c r="AC16" s="3"/>
      <c r="AD16" s="3"/>
    </row>
    <row r="17" spans="1:30" ht="21.75" customHeight="1">
      <c r="A17" s="6" t="s">
        <v>12</v>
      </c>
      <c r="B17" s="13"/>
      <c r="C17" s="13"/>
      <c r="D17" s="13"/>
      <c r="E17" s="13"/>
      <c r="F17" s="13"/>
      <c r="G17" s="13"/>
      <c r="H17" s="13"/>
      <c r="I17" s="13">
        <v>1</v>
      </c>
      <c r="J17" s="13">
        <v>2</v>
      </c>
      <c r="K17" s="13"/>
      <c r="L17" s="13"/>
      <c r="M17" s="13"/>
      <c r="N17" s="13">
        <v>1</v>
      </c>
      <c r="O17" s="13">
        <v>1</v>
      </c>
      <c r="P17" s="13"/>
      <c r="Q17" s="13"/>
      <c r="R17" s="13"/>
      <c r="S17" s="13"/>
      <c r="T17" s="13">
        <v>1</v>
      </c>
      <c r="U17" s="13"/>
      <c r="V17" s="13"/>
      <c r="W17" s="13"/>
      <c r="X17" s="13"/>
      <c r="Y17" s="13"/>
      <c r="Z17" s="16">
        <f t="shared" si="0"/>
        <v>6</v>
      </c>
      <c r="AA17" s="3">
        <v>1</v>
      </c>
      <c r="AB17" s="17">
        <f t="shared" si="1"/>
        <v>5</v>
      </c>
      <c r="AC17" s="3"/>
      <c r="AD17" s="3"/>
    </row>
    <row r="18" spans="1:30" ht="21.75" customHeight="1">
      <c r="A18" s="6" t="s">
        <v>13</v>
      </c>
      <c r="B18" s="13">
        <v>1</v>
      </c>
      <c r="C18" s="13">
        <v>1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>
        <v>1</v>
      </c>
      <c r="O18" s="13">
        <v>3</v>
      </c>
      <c r="P18" s="13">
        <v>2</v>
      </c>
      <c r="Q18" s="13"/>
      <c r="R18" s="13">
        <v>1</v>
      </c>
      <c r="S18" s="13"/>
      <c r="T18" s="13">
        <v>4</v>
      </c>
      <c r="U18" s="13"/>
      <c r="V18" s="13"/>
      <c r="W18" s="13">
        <v>2</v>
      </c>
      <c r="X18" s="13"/>
      <c r="Y18" s="13"/>
      <c r="Z18" s="16">
        <f t="shared" si="0"/>
        <v>15</v>
      </c>
      <c r="AA18" s="3">
        <v>6</v>
      </c>
      <c r="AB18" s="17">
        <f t="shared" si="1"/>
        <v>9</v>
      </c>
      <c r="AC18" s="3"/>
      <c r="AD18" s="3"/>
    </row>
    <row r="19" spans="1:30" ht="21.75" customHeight="1">
      <c r="A19" s="6" t="s">
        <v>14</v>
      </c>
      <c r="B19" s="13"/>
      <c r="C19" s="13">
        <v>1</v>
      </c>
      <c r="D19" s="13"/>
      <c r="E19" s="13"/>
      <c r="F19" s="13"/>
      <c r="G19" s="13"/>
      <c r="H19" s="13"/>
      <c r="I19" s="13"/>
      <c r="J19" s="13">
        <v>1</v>
      </c>
      <c r="K19" s="13"/>
      <c r="L19" s="13"/>
      <c r="M19" s="13">
        <v>1</v>
      </c>
      <c r="N19" s="13"/>
      <c r="O19" s="13"/>
      <c r="P19" s="13">
        <v>1</v>
      </c>
      <c r="Q19" s="13"/>
      <c r="R19" s="13">
        <v>2</v>
      </c>
      <c r="S19" s="13"/>
      <c r="T19" s="13"/>
      <c r="U19" s="13"/>
      <c r="V19" s="13"/>
      <c r="W19" s="13"/>
      <c r="X19" s="13"/>
      <c r="Y19" s="13">
        <v>4</v>
      </c>
      <c r="Z19" s="16">
        <f t="shared" si="0"/>
        <v>10</v>
      </c>
      <c r="AA19" s="3">
        <v>20</v>
      </c>
      <c r="AB19" s="17">
        <f t="shared" si="1"/>
        <v>-10</v>
      </c>
      <c r="AC19" s="3"/>
      <c r="AD19" s="3"/>
    </row>
    <row r="20" spans="1:30" ht="30.75" customHeight="1">
      <c r="A20" s="8" t="s">
        <v>22</v>
      </c>
      <c r="B20" s="3">
        <f>B8+B9+B10+B11+B12+B13+B14+B15+B16+B17+B18+B19</f>
        <v>3</v>
      </c>
      <c r="C20" s="3">
        <f aca="true" t="shared" si="2" ref="C20:Y20">C8+C9+C10+C11+C12+C13+C14+C15+C16+C17+C18+C19</f>
        <v>2</v>
      </c>
      <c r="D20" s="3">
        <f t="shared" si="2"/>
        <v>0</v>
      </c>
      <c r="E20" s="3">
        <f t="shared" si="2"/>
        <v>1</v>
      </c>
      <c r="F20" s="3">
        <f t="shared" si="2"/>
        <v>0</v>
      </c>
      <c r="G20" s="3">
        <f t="shared" si="2"/>
        <v>0</v>
      </c>
      <c r="H20" s="3">
        <f t="shared" si="2"/>
        <v>0</v>
      </c>
      <c r="I20" s="3">
        <f t="shared" si="2"/>
        <v>4</v>
      </c>
      <c r="J20" s="3">
        <f t="shared" si="2"/>
        <v>7</v>
      </c>
      <c r="K20" s="3">
        <f t="shared" si="2"/>
        <v>0</v>
      </c>
      <c r="L20" s="3">
        <f t="shared" si="2"/>
        <v>3</v>
      </c>
      <c r="M20" s="3">
        <f t="shared" si="2"/>
        <v>1</v>
      </c>
      <c r="N20" s="3">
        <f t="shared" si="2"/>
        <v>3</v>
      </c>
      <c r="O20" s="3">
        <f t="shared" si="2"/>
        <v>17</v>
      </c>
      <c r="P20" s="3">
        <f t="shared" si="2"/>
        <v>4</v>
      </c>
      <c r="Q20" s="3">
        <f t="shared" si="2"/>
        <v>4</v>
      </c>
      <c r="R20" s="3">
        <f t="shared" si="2"/>
        <v>9</v>
      </c>
      <c r="S20" s="3">
        <f t="shared" si="2"/>
        <v>5</v>
      </c>
      <c r="T20" s="3">
        <f t="shared" si="2"/>
        <v>15</v>
      </c>
      <c r="U20" s="3">
        <f t="shared" si="2"/>
        <v>2</v>
      </c>
      <c r="V20" s="3">
        <f t="shared" si="2"/>
        <v>4</v>
      </c>
      <c r="W20" s="3">
        <f t="shared" si="2"/>
        <v>7</v>
      </c>
      <c r="X20" s="3">
        <f t="shared" si="2"/>
        <v>0</v>
      </c>
      <c r="Y20" s="3">
        <f t="shared" si="2"/>
        <v>14</v>
      </c>
      <c r="Z20" s="16">
        <f>Z8+Z9+Z10+Z11+Z12+Z13+Z14+Z15+Z16+Z17+Z18+Z19</f>
        <v>105</v>
      </c>
      <c r="AA20" s="16">
        <f>AA8+AA9+AA10+AA11+AA12+AA13+AA14+AA15+AA16+AA17+AA18++AA19</f>
        <v>41</v>
      </c>
      <c r="AB20" s="17">
        <f t="shared" si="1"/>
        <v>64</v>
      </c>
      <c r="AC20" s="7"/>
      <c r="AD20" s="7"/>
    </row>
    <row r="21" spans="1:30" ht="47.25" customHeight="1">
      <c r="A21" s="5" t="s">
        <v>23</v>
      </c>
      <c r="B21" s="3"/>
      <c r="C21" s="3"/>
      <c r="D21" s="3"/>
      <c r="E21" s="3"/>
      <c r="F21" s="3"/>
      <c r="G21" s="3"/>
      <c r="H21" s="3"/>
      <c r="I21" s="3"/>
      <c r="J21" s="3">
        <v>1</v>
      </c>
      <c r="K21" s="3"/>
      <c r="L21" s="3">
        <v>1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>
        <v>1</v>
      </c>
      <c r="X21" s="3"/>
      <c r="Y21" s="3"/>
      <c r="Z21" s="3">
        <f>B21+C21+D21+E21+F21+G21+H21+I21+J21+L21+M21+N21+O21+P21+Q21+R21+S21+T21+U21+V21+W21+X21+Y21</f>
        <v>3</v>
      </c>
      <c r="AA21" s="3">
        <v>5</v>
      </c>
      <c r="AB21" s="17">
        <f t="shared" si="1"/>
        <v>-2</v>
      </c>
      <c r="AC21" s="3"/>
      <c r="AD21" s="3"/>
    </row>
    <row r="22" spans="1:30" ht="14.25">
      <c r="A22" s="9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4"/>
      <c r="AB22" s="17">
        <f t="shared" si="1"/>
        <v>0</v>
      </c>
      <c r="AC22" s="9"/>
      <c r="AD22" s="9"/>
    </row>
    <row r="23" spans="1:30" ht="30.75" customHeight="1">
      <c r="A23" s="8" t="s">
        <v>24</v>
      </c>
      <c r="B23" s="3">
        <f>B20+B21</f>
        <v>3</v>
      </c>
      <c r="C23" s="3">
        <f aca="true" t="shared" si="3" ref="C23:AA23">C20+C21</f>
        <v>2</v>
      </c>
      <c r="D23" s="3">
        <f t="shared" si="3"/>
        <v>0</v>
      </c>
      <c r="E23" s="3">
        <f t="shared" si="3"/>
        <v>1</v>
      </c>
      <c r="F23" s="3">
        <f t="shared" si="3"/>
        <v>0</v>
      </c>
      <c r="G23" s="3">
        <f t="shared" si="3"/>
        <v>0</v>
      </c>
      <c r="H23" s="3">
        <f t="shared" si="3"/>
        <v>0</v>
      </c>
      <c r="I23" s="3">
        <f t="shared" si="3"/>
        <v>4</v>
      </c>
      <c r="J23" s="3">
        <f t="shared" si="3"/>
        <v>8</v>
      </c>
      <c r="K23" s="3">
        <f t="shared" si="3"/>
        <v>0</v>
      </c>
      <c r="L23" s="3">
        <f t="shared" si="3"/>
        <v>4</v>
      </c>
      <c r="M23" s="3">
        <f t="shared" si="3"/>
        <v>1</v>
      </c>
      <c r="N23" s="3">
        <f t="shared" si="3"/>
        <v>3</v>
      </c>
      <c r="O23" s="3">
        <f t="shared" si="3"/>
        <v>17</v>
      </c>
      <c r="P23" s="3">
        <f t="shared" si="3"/>
        <v>4</v>
      </c>
      <c r="Q23" s="3">
        <f t="shared" si="3"/>
        <v>4</v>
      </c>
      <c r="R23" s="3">
        <f t="shared" si="3"/>
        <v>9</v>
      </c>
      <c r="S23" s="3">
        <f t="shared" si="3"/>
        <v>5</v>
      </c>
      <c r="T23" s="3">
        <f t="shared" si="3"/>
        <v>15</v>
      </c>
      <c r="U23" s="3">
        <f t="shared" si="3"/>
        <v>2</v>
      </c>
      <c r="V23" s="3">
        <f t="shared" si="3"/>
        <v>4</v>
      </c>
      <c r="W23" s="3">
        <f t="shared" si="3"/>
        <v>8</v>
      </c>
      <c r="X23" s="3">
        <f t="shared" si="3"/>
        <v>0</v>
      </c>
      <c r="Y23" s="3">
        <f t="shared" si="3"/>
        <v>14</v>
      </c>
      <c r="Z23" s="3">
        <f t="shared" si="3"/>
        <v>108</v>
      </c>
      <c r="AA23" s="3">
        <f t="shared" si="3"/>
        <v>46</v>
      </c>
      <c r="AB23" s="17">
        <f t="shared" si="1"/>
        <v>62</v>
      </c>
      <c r="AC23" s="7"/>
      <c r="AD23" s="7"/>
    </row>
    <row r="24" spans="1:18" ht="15">
      <c r="A24" s="10"/>
      <c r="B24" s="10"/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1:18" ht="15">
      <c r="A25" s="10" t="s">
        <v>49</v>
      </c>
      <c r="B25" s="10"/>
      <c r="C25" s="10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0"/>
      <c r="R25" s="10"/>
    </row>
    <row r="27" spans="1:18" ht="15">
      <c r="A27" s="10" t="s">
        <v>48</v>
      </c>
      <c r="B27" s="10"/>
      <c r="C27" s="1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8" ht="15">
      <c r="A28" s="10"/>
      <c r="B28" s="10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0"/>
      <c r="R28" s="10"/>
    </row>
  </sheetData>
  <sheetProtection/>
  <mergeCells count="16">
    <mergeCell ref="AC5:AC6"/>
    <mergeCell ref="AD5:AD6"/>
    <mergeCell ref="AB5:AB6"/>
    <mergeCell ref="A1:AA1"/>
    <mergeCell ref="A2:AA2"/>
    <mergeCell ref="A3:AA3"/>
    <mergeCell ref="Z5:Z6"/>
    <mergeCell ref="A5:A6"/>
    <mergeCell ref="B5:J5"/>
    <mergeCell ref="K5:K6"/>
    <mergeCell ref="W5:W6"/>
    <mergeCell ref="V5:V6"/>
    <mergeCell ref="AA5:AA6"/>
    <mergeCell ref="X5:X6"/>
    <mergeCell ref="Y5:Y6"/>
    <mergeCell ref="L5:U5"/>
  </mergeCells>
  <printOptions/>
  <pageMargins left="0.17" right="0.17" top="1" bottom="1" header="0.5" footer="0.5"/>
  <pageSetup fitToWidth="0" fitToHeight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Ксения</cp:lastModifiedBy>
  <cp:lastPrinted>2018-05-08T05:15:55Z</cp:lastPrinted>
  <dcterms:created xsi:type="dcterms:W3CDTF">2008-04-14T12:09:46Z</dcterms:created>
  <dcterms:modified xsi:type="dcterms:W3CDTF">2018-06-08T12:10:05Z</dcterms:modified>
  <cp:category/>
  <cp:version/>
  <cp:contentType/>
  <cp:contentStatus/>
</cp:coreProperties>
</file>